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f08c9744620f9c/Skrivbord/"/>
    </mc:Choice>
  </mc:AlternateContent>
  <xr:revisionPtr revIDLastSave="0" documentId="14_{1F639B79-3812-4351-BB41-018116EBFE2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H28" i="1"/>
  <c r="J17" i="1"/>
  <c r="J18" i="1"/>
  <c r="J19" i="1"/>
  <c r="I18" i="1"/>
  <c r="K18" i="1"/>
  <c r="L19" i="1"/>
  <c r="K19" i="1"/>
  <c r="I19" i="1"/>
  <c r="H18" i="1"/>
  <c r="H19" i="1"/>
  <c r="L10" i="1"/>
  <c r="L18" i="1" s="1"/>
  <c r="I9" i="1"/>
  <c r="J22" i="1" l="1"/>
  <c r="M28" i="1"/>
  <c r="J21" i="1"/>
  <c r="L17" i="1"/>
  <c r="L22" i="1" s="1"/>
  <c r="H17" i="1"/>
  <c r="H22" i="1" s="1"/>
  <c r="L21" i="1" l="1"/>
  <c r="H21" i="1"/>
  <c r="I17" i="1"/>
  <c r="I22" i="1" s="1"/>
  <c r="K17" i="1"/>
  <c r="K22" i="1" s="1"/>
  <c r="M22" i="1" l="1"/>
  <c r="K21" i="1"/>
  <c r="I21" i="1"/>
  <c r="M21" i="1" l="1"/>
</calcChain>
</file>

<file path=xl/sharedStrings.xml><?xml version="1.0" encoding="utf-8"?>
<sst xmlns="http://schemas.openxmlformats.org/spreadsheetml/2006/main" count="58" uniqueCount="34">
  <si>
    <t>Enhet</t>
  </si>
  <si>
    <t>Luftföroreningar</t>
  </si>
  <si>
    <t>Kväveoxider</t>
  </si>
  <si>
    <t>Partiklar</t>
  </si>
  <si>
    <t>PM 2.5</t>
  </si>
  <si>
    <t>kr/kg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</si>
  <si>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</si>
  <si>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kg</t>
  </si>
  <si>
    <t>Totalt värde</t>
  </si>
  <si>
    <t>Regionalt</t>
  </si>
  <si>
    <t>Lokalt</t>
  </si>
  <si>
    <t>Summa</t>
  </si>
  <si>
    <t>Uppfångad mängd</t>
  </si>
  <si>
    <t>Koldioxid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</si>
  <si>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</si>
  <si>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Globalt</t>
  </si>
  <si>
    <t>PM 10</t>
  </si>
  <si>
    <t>Regionala effekter</t>
  </si>
  <si>
    <t xml:space="preserve">Lokala effekter </t>
  </si>
  <si>
    <t>Globala effekter</t>
  </si>
  <si>
    <t>Totalt(Tätort)</t>
  </si>
  <si>
    <t>Totalt(Landsbygd)</t>
  </si>
  <si>
    <t>Ammoniak</t>
  </si>
  <si>
    <r>
      <t>NH</t>
    </r>
    <r>
      <rPr>
        <b/>
        <vertAlign val="subscript"/>
        <sz val="10"/>
        <color theme="1"/>
        <rFont val="Calibri"/>
        <family val="2"/>
        <scheme val="minor"/>
      </rPr>
      <t>3</t>
    </r>
  </si>
  <si>
    <t>NH3</t>
  </si>
  <si>
    <t>Dagvatten</t>
  </si>
  <si>
    <t>Konstruktion av regnbädd i befintlig gatumiljö</t>
  </si>
  <si>
    <t>Konstruktion av regnbädd i samband med nyproduktion av gata</t>
  </si>
  <si>
    <t>Öppen överbyggnad (Vägkonstruktion som kan magasinera vatten)</t>
  </si>
  <si>
    <t>Relativt värde till underjordiskt magasin i park</t>
  </si>
  <si>
    <t>Relativt värde till sänkning av park</t>
  </si>
  <si>
    <t>Kr/m3</t>
  </si>
  <si>
    <t>m3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</si>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</sst>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#,##0\ &quot;kr&quot;"/>
    <numFmt numFmtId="165" formatCode="_-* #,##0\ &quot;kr&quot;_-;\-* #,##0\ &quot;kr&quot;_-;_-* &quot;-&quot;??\ &quot;kr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363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0" fillId="3" borderId="4" xfId="0" applyFill="1" applyBorder="1"/>
    <xf numFmtId="0" fontId="1" fillId="3" borderId="5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5" borderId="7" xfId="0" applyFill="1" applyBorder="1"/>
    <xf numFmtId="0" fontId="0" fillId="5" borderId="10" xfId="0" applyFill="1" applyBorder="1"/>
    <xf numFmtId="0" fontId="0" fillId="5" borderId="8" xfId="0" applyFill="1" applyBorder="1"/>
    <xf numFmtId="0" fontId="0" fillId="5" borderId="5" xfId="0" applyFill="1" applyBorder="1"/>
    <xf numFmtId="0" fontId="3" fillId="5" borderId="3" xfId="0" applyFont="1" applyFill="1" applyBorder="1"/>
    <xf numFmtId="0" fontId="1" fillId="5" borderId="9" xfId="0" applyFont="1" applyFill="1" applyBorder="1" applyAlignment="1">
      <alignment horizontal="center"/>
    </xf>
    <xf numFmtId="0" fontId="0" fillId="5" borderId="4" xfId="0" applyFill="1" applyBorder="1"/>
    <xf numFmtId="0" fontId="1" fillId="5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/>
    </xf>
    <xf numFmtId="0" fontId="0" fillId="6" borderId="4" xfId="0" applyFill="1" applyBorder="1"/>
    <xf numFmtId="0" fontId="1" fillId="6" borderId="5" xfId="0" applyFont="1" applyFill="1" applyBorder="1"/>
    <xf numFmtId="0" fontId="1" fillId="6" borderId="0" xfId="0" applyFont="1" applyFill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7" xfId="0" applyFill="1" applyBorder="1"/>
    <xf numFmtId="0" fontId="0" fillId="6" borderId="10" xfId="0" applyFill="1" applyBorder="1"/>
    <xf numFmtId="0" fontId="0" fillId="6" borderId="8" xfId="0" applyFill="1" applyBorder="1"/>
    <xf numFmtId="0" fontId="0" fillId="5" borderId="1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1" fillId="5" borderId="9" xfId="0" applyFont="1" applyFill="1" applyBorder="1"/>
    <xf numFmtId="0" fontId="1" fillId="5" borderId="0" xfId="0" applyFont="1" applyFill="1"/>
    <xf numFmtId="0" fontId="1" fillId="3" borderId="9" xfId="0" applyFont="1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10" xfId="0" applyFill="1" applyBorder="1" applyAlignment="1">
      <alignment horizontal="center"/>
    </xf>
    <xf numFmtId="0" fontId="1" fillId="6" borderId="9" xfId="0" applyFont="1" applyFill="1" applyBorder="1"/>
    <xf numFmtId="0" fontId="1" fillId="6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/>
    <xf numFmtId="164" fontId="0" fillId="4" borderId="13" xfId="0" applyNumberFormat="1" applyFill="1" applyBorder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4" fillId="7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1" fillId="5" borderId="9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/>
    </xf>
    <xf numFmtId="165" fontId="1" fillId="5" borderId="0" xfId="1" applyNumberFormat="1" applyFont="1" applyFill="1" applyBorder="1"/>
    <xf numFmtId="165" fontId="1" fillId="5" borderId="0" xfId="1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5" borderId="5" xfId="0" applyFont="1" applyFill="1" applyBorder="1"/>
    <xf numFmtId="43" fontId="0" fillId="2" borderId="13" xfId="2" applyFont="1" applyFill="1" applyBorder="1" applyAlignment="1" applyProtection="1">
      <alignment horizontal="center"/>
      <protection locked="0"/>
    </xf>
    <xf numFmtId="43" fontId="0" fillId="2" borderId="11" xfId="2" applyFont="1" applyFill="1" applyBorder="1" applyAlignment="1" applyProtection="1">
      <alignment horizontal="center"/>
      <protection locked="0"/>
    </xf>
    <xf numFmtId="43" fontId="0" fillId="2" borderId="12" xfId="2" applyFont="1" applyFill="1" applyBorder="1" applyAlignment="1" applyProtection="1">
      <alignment horizontal="center"/>
      <protection locked="0"/>
    </xf>
    <xf numFmtId="165" fontId="0" fillId="4" borderId="3" xfId="1" applyNumberFormat="1" applyFont="1" applyFill="1" applyBorder="1" applyAlignment="1">
      <alignment horizontal="center"/>
    </xf>
    <xf numFmtId="165" fontId="0" fillId="4" borderId="9" xfId="1" applyNumberFormat="1" applyFont="1" applyFill="1" applyBorder="1" applyAlignment="1">
      <alignment horizontal="center"/>
    </xf>
    <xf numFmtId="165" fontId="0" fillId="4" borderId="4" xfId="1" applyNumberFormat="1" applyFont="1" applyFill="1" applyBorder="1" applyAlignment="1">
      <alignment horizontal="center"/>
    </xf>
    <xf numFmtId="165" fontId="0" fillId="4" borderId="5" xfId="1" applyNumberFormat="1" applyFont="1" applyFill="1" applyBorder="1" applyAlignment="1">
      <alignment horizontal="center"/>
    </xf>
    <xf numFmtId="165" fontId="0" fillId="4" borderId="0" xfId="1" applyNumberFormat="1" applyFont="1" applyFill="1" applyBorder="1" applyAlignment="1">
      <alignment horizontal="center"/>
    </xf>
    <xf numFmtId="165" fontId="0" fillId="4" borderId="6" xfId="1" applyNumberFormat="1" applyFont="1" applyFill="1" applyBorder="1" applyAlignment="1">
      <alignment horizontal="center"/>
    </xf>
    <xf numFmtId="165" fontId="0" fillId="4" borderId="7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8" xfId="1" applyNumberFormat="1" applyFont="1" applyFill="1" applyBorder="1" applyAlignment="1">
      <alignment horizontal="center"/>
    </xf>
    <xf numFmtId="164" fontId="0" fillId="2" borderId="0" xfId="0" applyNumberFormat="1" applyFill="1"/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FC3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138112</xdr:colOff>
      <xdr:row>0</xdr:row>
      <xdr:rowOff>171448</xdr:rowOff>
    </xdr:from>
    <xdr:to>
      <xdr:col>5</xdr:col>
      <xdr:colOff>151871</xdr:colOff>
      <xdr:row>4</xdr:row>
      <xdr:rowOff>95250</xdr:rowOff>
    </xdr:to>
    <xdr:grpSp>
      <xdr:nvGrpSpPr>
        <xdr:cNvPr id="3" name="Add numbers instruction">
          <a:extLst>
            <a:ext uri="{FF2B5EF4-FFF2-40B4-BE49-F238E27FC236}">
              <a16:creationId xmlns:a16="http://schemas.microsoft.com/office/drawing/2014/main" id="{DC0E74DE-A60E-48FC-B8B2-C6D95C228AD5}"/>
            </a:ext>
          </a:extLst>
        </xdr:cNvPr>
        <xdr:cNvGrpSpPr/>
      </xdr:nvGrpSpPr>
      <xdr:grpSpPr>
        <a:xfrm>
          <a:off x="138112" y="171448"/>
          <a:ext cx="3589297" cy="1059475"/>
          <a:chOff x="23290" y="-41485"/>
          <a:chExt cx="5695950" cy="4619625"/>
        </a:xfrm>
      </xdr:grpSpPr>
      <xdr:sp macro="" textlink="">
        <xdr:nvSpPr>
          <xdr:cNvPr id="17" name="Background" descr="Background">
            <a:extLst>
              <a:ext uri="{FF2B5EF4-FFF2-40B4-BE49-F238E27FC236}">
                <a16:creationId xmlns:a16="http://schemas.microsoft.com/office/drawing/2014/main" id="{6FC487D1-1617-4B8B-9B44-DBE8870F8FCD}"/>
              </a:ext>
            </a:extLst>
          </xdr:cNvPr>
          <xdr:cNvSpPr/>
        </xdr:nvSpPr>
        <xdr:spPr>
          <a:xfrm>
            <a:off x="23290" y="-41485"/>
            <a:ext cx="5695950" cy="4619625"/>
          </a:xfrm>
          <a:prstGeom prst="rect">
            <a:avLst/>
          </a:prstGeom>
          <a:solidFill>
            <a:srgbClr val="F5F5F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US" sz="1100"/>
          </a:p>
        </xdr:txBody>
      </xdr:sp>
      <xdr:sp macro="" textlink="">
        <xdr:nvSpPr>
          <xdr:cNvPr id="18" name="Step" descr="Basics: doing math with Excel&#10;">
            <a:extLst>
              <a:ext uri="{FF2B5EF4-FFF2-40B4-BE49-F238E27FC236}">
                <a16:creationId xmlns:a16="http://schemas.microsoft.com/office/drawing/2014/main" id="{461E00C4-CAA4-4352-9FD7-73BC4996829A}"/>
              </a:ext>
            </a:extLst>
          </xdr:cNvPr>
          <xdr:cNvSpPr txBox="1"/>
        </xdr:nvSpPr>
        <xdr:spPr>
          <a:xfrm>
            <a:off x="171030" y="-25023"/>
            <a:ext cx="5216551" cy="4909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0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200" b="1" i="1" u="none" strike="noStrike" kern="0" cap="none" spc="0" normalizeH="0" baseline="0">
                <a:ln>
                  <a:noFill/>
                </a:ln>
                <a:solidFill>
                  <a:schemeClr val="bg2">
                    <a:lumMod val="25000"/>
                  </a:schemeClr>
                </a:solidFill>
                <a:effectLst/>
                <a:uLnTx/>
                <a:uFillTx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Värdering av uppfångade luftföroreningar</a:t>
            </a:r>
          </a:p>
        </xdr:txBody>
      </xdr:sp>
      <xdr:cxnSp macro="">
        <xdr:nvCxnSpPr>
          <xdr:cNvPr id="22" name="Top line" descr="Decorative line">
            <a:extLst>
              <a:ext uri="{FF2B5EF4-FFF2-40B4-BE49-F238E27FC236}">
                <a16:creationId xmlns:a16="http://schemas.microsoft.com/office/drawing/2014/main" id="{33147420-AF47-4D1F-BF93-F56EC95D390D}"/>
              </a:ext>
            </a:extLst>
          </xdr:cNvPr>
          <xdr:cNvCxnSpPr>
            <a:cxnSpLocks/>
          </xdr:cNvCxnSpPr>
        </xdr:nvCxnSpPr>
        <xdr:spPr>
          <a:xfrm>
            <a:off x="156334" y="3693793"/>
            <a:ext cx="5213375" cy="0"/>
          </a:xfrm>
          <a:prstGeom prst="line">
            <a:avLst/>
          </a:prstGeom>
          <a:ln w="25400">
            <a:solidFill>
              <a:srgbClr val="21734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B1" zoomScale="130" zoomScaleNormal="130" workbookViewId="0">
      <selection activeCell="M4" sqref="M4"/>
    </sheetView>
  </sheetViews>
  <sheetFormatPr defaultRowHeight="15" x14ac:dyDescent="0.25"/>
  <cols>
    <col min="1" max="1" width="6.5703125" style="1" customWidth="1"/>
    <col min="2" max="2" width="9" style="1"/>
    <col min="3" max="3" width="20" style="1" customWidth="1"/>
    <col min="4" max="5" width="9" style="1"/>
    <col min="6" max="6" width="4.5703125" style="1" customWidth="1"/>
    <col min="7" max="7" width="26" style="1" customWidth="1"/>
    <col min="8" max="8" width="12.5703125" style="1" customWidth="1"/>
    <col min="9" max="10" width="12.42578125" style="1" customWidth="1"/>
    <col min="11" max="12" width="12.140625" style="1" customWidth="1"/>
    <col min="13" max="13" width="19" style="1" customWidth="1"/>
    <col min="14" max="20" width="9" style="1"/>
  </cols>
  <sheetData>
    <row r="1" spans="7:20" ht="15.75" thickBot="1" x14ac:dyDescent="0.3"/>
    <row r="2" spans="7:20" ht="39.4" customHeight="1" x14ac:dyDescent="0.35">
      <c r="G2" s="11" t="s">
        <v>12</v>
      </c>
      <c r="H2" s="37" t="s">
        <v>13</v>
      </c>
      <c r="I2" s="12" t="s">
        <v>2</v>
      </c>
      <c r="J2" s="12" t="s">
        <v>22</v>
      </c>
      <c r="K2" s="12" t="s">
        <v>3</v>
      </c>
      <c r="L2" s="12" t="s">
        <v>3</v>
      </c>
      <c r="M2" s="13"/>
    </row>
    <row r="3" spans="7:20" ht="18.75" thickBot="1" x14ac:dyDescent="0.4">
      <c r="G3" s="10"/>
      <c r="H3" s="38" t="s">
        <v>14</v>
      </c>
      <c r="I3" s="14" t="s">
        <v>6</v>
      </c>
      <c r="J3" s="14" t="s">
        <v>23</v>
      </c>
      <c r="K3" s="14" t="s">
        <v>4</v>
      </c>
      <c r="L3" s="14" t="s">
        <v>16</v>
      </c>
      <c r="M3" s="15" t="s">
        <v>0</v>
      </c>
    </row>
    <row r="4" spans="7:20" ht="15.75" thickBot="1" x14ac:dyDescent="0.3">
      <c r="G4" s="10"/>
      <c r="H4" s="61">
        <v>1</v>
      </c>
      <c r="I4" s="62">
        <v>1</v>
      </c>
      <c r="J4" s="63">
        <v>1</v>
      </c>
      <c r="K4" s="63">
        <v>1</v>
      </c>
      <c r="L4" s="63">
        <v>1</v>
      </c>
      <c r="M4" s="27" t="s">
        <v>7</v>
      </c>
    </row>
    <row r="5" spans="7:20" ht="15.75" thickBot="1" x14ac:dyDescent="0.3">
      <c r="G5" s="7"/>
      <c r="H5" s="8"/>
      <c r="I5" s="8"/>
      <c r="J5" s="8"/>
      <c r="K5" s="8"/>
      <c r="L5" s="8"/>
      <c r="M5" s="9"/>
    </row>
    <row r="6" spans="7:20" ht="15.75" thickBot="1" x14ac:dyDescent="0.3"/>
    <row r="7" spans="7:20" ht="21" x14ac:dyDescent="0.25">
      <c r="G7" s="4" t="s">
        <v>1</v>
      </c>
      <c r="H7" s="39" t="s">
        <v>13</v>
      </c>
      <c r="I7" s="6" t="s">
        <v>2</v>
      </c>
      <c r="J7" s="6" t="s">
        <v>22</v>
      </c>
      <c r="K7" s="6" t="s">
        <v>3</v>
      </c>
      <c r="L7" s="6" t="s">
        <v>3</v>
      </c>
      <c r="M7" s="2"/>
    </row>
    <row r="8" spans="7:20" ht="18.75" thickBot="1" x14ac:dyDescent="0.4">
      <c r="G8" s="3"/>
      <c r="H8" s="40" t="s">
        <v>14</v>
      </c>
      <c r="I8" s="42" t="s">
        <v>6</v>
      </c>
      <c r="J8" s="42" t="s">
        <v>24</v>
      </c>
      <c r="K8" s="42" t="s">
        <v>4</v>
      </c>
      <c r="L8" s="42" t="s">
        <v>16</v>
      </c>
      <c r="M8" s="48" t="s">
        <v>0</v>
      </c>
    </row>
    <row r="9" spans="7:20" x14ac:dyDescent="0.25">
      <c r="G9" s="3" t="s">
        <v>17</v>
      </c>
      <c r="H9" s="64">
        <v>0</v>
      </c>
      <c r="I9" s="65">
        <f xml:space="preserve"> 2 + 1</f>
        <v>3</v>
      </c>
      <c r="J9" s="65">
        <v>8</v>
      </c>
      <c r="K9" s="65">
        <v>0</v>
      </c>
      <c r="L9" s="66">
        <v>0</v>
      </c>
      <c r="M9" s="5" t="s">
        <v>5</v>
      </c>
    </row>
    <row r="10" spans="7:20" x14ac:dyDescent="0.25">
      <c r="G10" s="3" t="s">
        <v>18</v>
      </c>
      <c r="H10" s="67">
        <v>0</v>
      </c>
      <c r="I10" s="68">
        <v>0</v>
      </c>
      <c r="J10" s="68">
        <v>0</v>
      </c>
      <c r="K10" s="68">
        <v>6900</v>
      </c>
      <c r="L10" s="69">
        <f xml:space="preserve"> 1400 + 319</f>
        <v>1719</v>
      </c>
      <c r="M10" s="5" t="s">
        <v>5</v>
      </c>
    </row>
    <row r="11" spans="7:20" ht="15.75" thickBot="1" x14ac:dyDescent="0.3">
      <c r="G11" s="3" t="s">
        <v>19</v>
      </c>
      <c r="H11" s="70">
        <v>7</v>
      </c>
      <c r="I11" s="71">
        <v>0</v>
      </c>
      <c r="J11" s="71">
        <v>0</v>
      </c>
      <c r="K11" s="71">
        <v>0</v>
      </c>
      <c r="L11" s="72">
        <v>0</v>
      </c>
      <c r="M11" s="5" t="s">
        <v>5</v>
      </c>
    </row>
    <row r="12" spans="7:20" ht="15.75" thickBot="1" x14ac:dyDescent="0.3">
      <c r="G12" s="49"/>
      <c r="H12" s="43"/>
      <c r="I12" s="43"/>
      <c r="J12" s="43"/>
      <c r="K12" s="43"/>
      <c r="L12" s="43"/>
      <c r="M12" s="41"/>
    </row>
    <row r="13" spans="7:20" x14ac:dyDescent="0.25">
      <c r="O13"/>
      <c r="P13"/>
      <c r="Q13"/>
      <c r="R13"/>
      <c r="S13"/>
      <c r="T13"/>
    </row>
    <row r="14" spans="7:20" ht="15.75" thickBot="1" x14ac:dyDescent="0.3">
      <c r="H14" s="47"/>
      <c r="I14" s="46"/>
      <c r="J14" s="46"/>
      <c r="K14" s="46"/>
      <c r="L14" s="46"/>
      <c r="M14" s="47"/>
    </row>
    <row r="15" spans="7:20" ht="21" x14ac:dyDescent="0.25">
      <c r="G15" s="16" t="s">
        <v>8</v>
      </c>
      <c r="H15" s="44" t="s">
        <v>13</v>
      </c>
      <c r="I15" s="17" t="s">
        <v>2</v>
      </c>
      <c r="J15" s="17" t="s">
        <v>22</v>
      </c>
      <c r="K15" s="17" t="s">
        <v>3</v>
      </c>
      <c r="L15" s="17" t="s">
        <v>3</v>
      </c>
      <c r="M15" s="18"/>
    </row>
    <row r="16" spans="7:20" ht="18.75" thickBot="1" x14ac:dyDescent="0.4">
      <c r="G16" s="19"/>
      <c r="H16" s="45" t="s">
        <v>14</v>
      </c>
      <c r="I16" s="20" t="s">
        <v>6</v>
      </c>
      <c r="J16" s="20" t="s">
        <v>24</v>
      </c>
      <c r="K16" s="20" t="s">
        <v>4</v>
      </c>
      <c r="L16" s="20" t="s">
        <v>16</v>
      </c>
      <c r="M16" s="21"/>
    </row>
    <row r="17" spans="7:14" ht="15" customHeight="1" x14ac:dyDescent="0.25">
      <c r="G17" s="19" t="s">
        <v>9</v>
      </c>
      <c r="H17" s="28">
        <f xml:space="preserve"> H9*H4</f>
        <v>0</v>
      </c>
      <c r="I17" s="29">
        <f xml:space="preserve"> I9*I4</f>
        <v>3</v>
      </c>
      <c r="J17" s="29">
        <f xml:space="preserve"> J9*J4</f>
        <v>8</v>
      </c>
      <c r="K17" s="29">
        <f xml:space="preserve"> K9*K4</f>
        <v>0</v>
      </c>
      <c r="L17" s="34">
        <f xml:space="preserve"> L9*L4</f>
        <v>0</v>
      </c>
      <c r="M17" s="22"/>
    </row>
    <row r="18" spans="7:14" x14ac:dyDescent="0.25">
      <c r="G18" s="19" t="s">
        <v>10</v>
      </c>
      <c r="H18" s="30">
        <f xml:space="preserve"> H10*H4</f>
        <v>0</v>
      </c>
      <c r="I18" s="31">
        <f xml:space="preserve"> I10*I4</f>
        <v>0</v>
      </c>
      <c r="J18" s="31">
        <f xml:space="preserve"> J10*J4</f>
        <v>0</v>
      </c>
      <c r="K18" s="31">
        <f xml:space="preserve"> K10*K4</f>
        <v>6900</v>
      </c>
      <c r="L18" s="35">
        <f xml:space="preserve"> L10*L4</f>
        <v>1719</v>
      </c>
      <c r="M18" s="22"/>
    </row>
    <row r="19" spans="7:14" ht="15.75" thickBot="1" x14ac:dyDescent="0.3">
      <c r="G19" s="19" t="s">
        <v>15</v>
      </c>
      <c r="H19" s="32">
        <f xml:space="preserve"> H11*H4</f>
        <v>7</v>
      </c>
      <c r="I19" s="33">
        <f xml:space="preserve"> I11*I4</f>
        <v>0</v>
      </c>
      <c r="J19" s="33">
        <f xml:space="preserve"> J11*J4</f>
        <v>0</v>
      </c>
      <c r="K19" s="33">
        <f xml:space="preserve"> K11*K4</f>
        <v>0</v>
      </c>
      <c r="L19" s="36">
        <f xml:space="preserve"> L11*L4</f>
        <v>0</v>
      </c>
      <c r="M19" s="22"/>
    </row>
    <row r="20" spans="7:14" ht="15.75" thickBot="1" x14ac:dyDescent="0.3">
      <c r="G20" s="19"/>
      <c r="H20" s="23"/>
      <c r="I20" s="23"/>
      <c r="J20" s="23"/>
      <c r="K20" s="23"/>
      <c r="L20" s="23"/>
      <c r="M20" s="21" t="s">
        <v>11</v>
      </c>
    </row>
    <row r="21" spans="7:14" ht="19.5" thickBot="1" x14ac:dyDescent="0.35">
      <c r="G21" s="19" t="s">
        <v>20</v>
      </c>
      <c r="H21" s="50">
        <f xml:space="preserve"> SUM(H17:H19)</f>
        <v>7</v>
      </c>
      <c r="I21" s="29">
        <f xml:space="preserve"> SUM(I17:I19)</f>
        <v>3</v>
      </c>
      <c r="J21" s="29">
        <f xml:space="preserve"> SUM(J17:J19)</f>
        <v>8</v>
      </c>
      <c r="K21" s="51">
        <f xml:space="preserve"> SUM(K17:K19)</f>
        <v>6900</v>
      </c>
      <c r="L21" s="52">
        <f xml:space="preserve"> SUM(L17:L19)</f>
        <v>1719</v>
      </c>
      <c r="M21" s="53">
        <f>SUM(H21:L21)</f>
        <v>8637</v>
      </c>
      <c r="N21" s="73"/>
    </row>
    <row r="22" spans="7:14" ht="19.5" thickBot="1" x14ac:dyDescent="0.35">
      <c r="G22" s="19" t="s">
        <v>21</v>
      </c>
      <c r="H22" s="50">
        <f xml:space="preserve"> SUM(H17, H19)</f>
        <v>7</v>
      </c>
      <c r="I22" s="51">
        <f t="shared" ref="I22:L22" si="0" xml:space="preserve"> SUM(I17, I19)</f>
        <v>3</v>
      </c>
      <c r="J22" s="51">
        <f t="shared" ref="J22" si="1" xml:space="preserve"> SUM(J17, J19)</f>
        <v>8</v>
      </c>
      <c r="K22" s="51">
        <f t="shared" si="0"/>
        <v>0</v>
      </c>
      <c r="L22" s="51">
        <f t="shared" si="0"/>
        <v>0</v>
      </c>
      <c r="M22" s="53">
        <f>SUM(H22:L22)</f>
        <v>18</v>
      </c>
      <c r="N22" s="73"/>
    </row>
    <row r="23" spans="7:14" ht="15.75" thickBot="1" x14ac:dyDescent="0.3">
      <c r="G23" s="24"/>
      <c r="H23" s="25"/>
      <c r="I23" s="25"/>
      <c r="J23" s="25"/>
      <c r="K23" s="25"/>
      <c r="L23" s="25"/>
      <c r="M23" s="26"/>
    </row>
    <row r="24" spans="7:14" ht="15.75" thickBot="1" x14ac:dyDescent="0.3"/>
    <row r="25" spans="7:14" ht="106.5" x14ac:dyDescent="0.35">
      <c r="G25" s="11" t="s">
        <v>25</v>
      </c>
      <c r="H25" s="55" t="s">
        <v>26</v>
      </c>
      <c r="I25" s="55" t="s">
        <v>27</v>
      </c>
      <c r="J25" s="55" t="s">
        <v>28</v>
      </c>
      <c r="K25" s="55" t="s">
        <v>29</v>
      </c>
      <c r="L25" s="55" t="s">
        <v>30</v>
      </c>
      <c r="M25" s="56" t="s">
        <v>0</v>
      </c>
    </row>
    <row r="26" spans="7:14" ht="15.75" thickBot="1" x14ac:dyDescent="0.3">
      <c r="G26" s="10"/>
      <c r="H26" s="57">
        <v>20000</v>
      </c>
      <c r="I26" s="58">
        <v>5000</v>
      </c>
      <c r="J26" s="58">
        <v>1000</v>
      </c>
      <c r="K26" s="58">
        <v>10000</v>
      </c>
      <c r="L26" s="58">
        <v>3500</v>
      </c>
      <c r="M26" s="59" t="s">
        <v>31</v>
      </c>
    </row>
    <row r="27" spans="7:14" ht="15.75" thickBot="1" x14ac:dyDescent="0.3">
      <c r="G27" s="10"/>
      <c r="H27" s="54">
        <v>1</v>
      </c>
      <c r="I27" s="54">
        <v>1</v>
      </c>
      <c r="J27" s="54">
        <v>1</v>
      </c>
      <c r="K27" s="54">
        <v>1</v>
      </c>
      <c r="L27" s="54">
        <v>1</v>
      </c>
      <c r="M27" s="59" t="s">
        <v>32</v>
      </c>
    </row>
    <row r="28" spans="7:14" ht="19.5" thickBot="1" x14ac:dyDescent="0.35">
      <c r="G28" s="60" t="s">
        <v>33</v>
      </c>
      <c r="H28" s="50">
        <f>H26*H27</f>
        <v>20000</v>
      </c>
      <c r="I28" s="51">
        <f>I26*I27</f>
        <v>5000</v>
      </c>
      <c r="J28" s="51">
        <f>J26*J27</f>
        <v>1000</v>
      </c>
      <c r="K28" s="51">
        <f>K26*K27</f>
        <v>10000</v>
      </c>
      <c r="L28" s="52">
        <f>L26*L27</f>
        <v>3500</v>
      </c>
      <c r="M28" s="53">
        <f>SUM(H28:L28)</f>
        <v>39500</v>
      </c>
    </row>
    <row r="29" spans="7:14" ht="15.75" thickBot="1" x14ac:dyDescent="0.3">
      <c r="G29" s="7"/>
      <c r="H29" s="8"/>
      <c r="I29" s="8"/>
      <c r="J29" s="8"/>
      <c r="K29" s="8"/>
      <c r="L29" s="8"/>
      <c r="M29" s="9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Sjögren</dc:creator>
  <cp:lastModifiedBy>Johan Östberg</cp:lastModifiedBy>
  <dcterms:created xsi:type="dcterms:W3CDTF">2019-01-05T17:04:29Z</dcterms:created>
  <dcterms:modified xsi:type="dcterms:W3CDTF">2023-06-14T06:51:48Z</dcterms:modified>
</cp:coreProperties>
</file>